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740" yWindow="150" windowWidth="14955" windowHeight="12765"/>
  </bookViews>
  <sheets>
    <sheet name="Бюджет" sheetId="1" r:id="rId1"/>
  </sheets>
  <definedNames>
    <definedName name="APPT" localSheetId="0">Бюджет!#REF!</definedName>
    <definedName name="FIO" localSheetId="0">Бюджет!$E$8</definedName>
    <definedName name="LAST_CELL" localSheetId="0">Бюджет!$I$36</definedName>
    <definedName name="SIGN" localSheetId="0">Бюджет!$A$8:$G$8</definedName>
  </definedNames>
  <calcPr calcId="145621"/>
</workbook>
</file>

<file path=xl/calcChain.xml><?xml version="1.0" encoding="utf-8"?>
<calcChain xmlns="http://schemas.openxmlformats.org/spreadsheetml/2006/main">
  <c r="C6" i="1" l="1"/>
  <c r="B6" i="1"/>
  <c r="D30" i="1"/>
  <c r="D7" i="1"/>
  <c r="D23" i="1" l="1"/>
  <c r="D26" i="1" l="1"/>
  <c r="D27" i="1"/>
  <c r="D28" i="1"/>
  <c r="D29" i="1"/>
  <c r="D8" i="1" l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4" i="1"/>
  <c r="D25" i="1"/>
  <c r="C5" i="1" l="1"/>
  <c r="B5" i="1"/>
  <c r="D31" i="1" l="1"/>
  <c r="D6" i="1"/>
  <c r="D5" i="1"/>
</calcChain>
</file>

<file path=xl/sharedStrings.xml><?xml version="1.0" encoding="utf-8"?>
<sst xmlns="http://schemas.openxmlformats.org/spreadsheetml/2006/main" count="33" uniqueCount="33">
  <si>
    <t>руб.</t>
  </si>
  <si>
    <t>Непрограммные расходы</t>
  </si>
  <si>
    <t>Наименование муниципальной программы</t>
  </si>
  <si>
    <t>Исполнено</t>
  </si>
  <si>
    <t>% исполнения</t>
  </si>
  <si>
    <t>Итого расходов</t>
  </si>
  <si>
    <t>Программные расходы</t>
  </si>
  <si>
    <t>Муниципальная программа «Профилактика безнадзорности и правонарушений несовершеннолетних на территории Шарангского муниципального округа на 2024-2026 годы»</t>
  </si>
  <si>
    <t>Муниципальная программа «Укрепление общественного здоровья населения Шарангского муниципального округа Нижегородской области на 2025-2027 годы»</t>
  </si>
  <si>
    <t>Муниципальная программа «Информационная среда в Шарангском муниципальном округе на 2025-2027 годы»</t>
  </si>
  <si>
    <t>Муниципальная программа «Развитие агропромышленного комплекса Шарангского муниципального округа Нижегородской области»</t>
  </si>
  <si>
    <t>Муниципальная программа «Противодействие терроризму и профилактика экстремизма в Шарангском муниципальном округе на 2024-2026 годы»</t>
  </si>
  <si>
    <t>Муниципальная программа «Управление муниципальными финансами Шарангского муниципального округа»</t>
  </si>
  <si>
    <t>Муниципальная программа «Развитие физической культуры и спорта Шарангского муниципального округа на 2025 - 2029 годы»</t>
  </si>
  <si>
    <t>Муниципальная программа «Развитие образования Шарангского муниципального округа»</t>
  </si>
  <si>
    <t>Муниципальная программа «Энергосбережение и повышение энергетической эффективности на территории Шарангского муниципального округа Нижегородской области на 2024-2028 годы»</t>
  </si>
  <si>
    <t>Муниципальная программа «Инвестиционная программа Шарангского муниципального округа Нижегородской области на 2024-2026 годы»</t>
  </si>
  <si>
    <t>Муниципальная программа «Снос расселенных многоквартирных жилых домов в Шарангском муниципальном округе Нижегородской области, признанных аварийными в период 1 января 2017г. до 1 января 2022 г»</t>
  </si>
  <si>
    <t>Муниципальная программа «Благоустройство территории Шарангского муниципального округа Нижегородской области на период 2025-2030гг.»</t>
  </si>
  <si>
    <t>Муниципальная программа «Профилактика преступлений и иных правонарушений в Шарангском муниципальном округе на 2026 -2030 годы»</t>
  </si>
  <si>
    <t>Муниципальная программа «Развитие предпринимательства в Шарангском муниципальном округе Нижегородской области на 2026-2030 годы»</t>
  </si>
  <si>
    <t>Муниципальная программа «Противодействие коррупции в Шарангском муниципальном округе на 2026-2030 годы»</t>
  </si>
  <si>
    <t>Муниципальная программа «Развитие транспортной системы в Шарангском муниципальном округе Нижегородской области в 2026 – 2030 годы»</t>
  </si>
  <si>
    <t>Муниципальная программа «Защита населения и территорий от чрезвычайных ситуаций, обеспечение пожарной безопасности и безопасности людей на водных объектах Шарангского муниципального округа на 2026 – 2030 годы»</t>
  </si>
  <si>
    <t>Муниципальная программа «Поэтапная ликвидация накопившейся задолженности по обеспечению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
и достигли возраста 23 лет» на 2026-2030 годы»</t>
  </si>
  <si>
    <t>Муниципальная программа «Социальная поддержка граждан в Шарангском муниципальном округе Нижегородской области на 2026-2030 годы»</t>
  </si>
  <si>
    <t>Муниципальная программа «Развитие культуры Шарангского муниципального округа на 2026-2030 годы»</t>
  </si>
  <si>
    <t>Муниципальная программа «Экология Шарангского муниципального округа на 2026 - 2030 годы»</t>
  </si>
  <si>
    <t>Муниципальная программа «Управление муниципальным имуществом Шарангского муниципального округа Нижегородской области на 2026-2030 годы»</t>
  </si>
  <si>
    <t>Муниципальная программа «Формирование комфортной городской среды на территории Шарангского муниципального округа»</t>
  </si>
  <si>
    <t>Ассигнования 2026 год</t>
  </si>
  <si>
    <t>Исполнение бюджета по программным и непрограммным расходам (по данным месячной отчетности) на 01.07.2026 г.</t>
  </si>
  <si>
    <t>Муниципальная программа «Формирование доступной для инвалидов среды жизнедеятельности в Шарангском муниципальном округе»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</si>
</sst>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6" x14ac:knownFonts="1">
    <font>
      <sz val="10"/>
      <name val="Arial"/>
    </font>
    <font>
      <sz val="8.5"/>
      <name val="MS Sans Serif"/>
      <family val="2"/>
      <charset val="204"/>
    </font>
    <font>
      <b/>
      <sz val="8"/>
      <name val="Arial Cyr"/>
    </font>
    <font>
      <b/>
      <sz val="10"/>
      <name val="Arial"/>
      <family val="2"/>
      <charset val="204"/>
    </font>
    <font>
      <b/>
      <sz val="8.5"/>
      <name val="MS Sans Serif"/>
      <family val="2"/>
      <charset val="204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wrapText="1"/>
    </xf>
    <xf numFmtId="0" fontId="0" fillId="0" borderId="0" xfId="0" applyFont="1" applyBorder="1" applyAlignment="1" applyProtection="1">
      <alignment vertical="top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left"/>
    </xf>
    <xf numFmtId="4" fontId="2" fillId="2" borderId="1" xfId="0" applyNumberFormat="1" applyFont="1" applyFill="1" applyBorder="1" applyAlignment="1" applyProtection="1">
      <alignment horizontal="right"/>
    </xf>
    <xf numFmtId="49" fontId="2" fillId="3" borderId="1" xfId="0" applyNumberFormat="1" applyFont="1" applyFill="1" applyBorder="1" applyAlignment="1" applyProtection="1">
      <alignment horizontal="left" vertical="center" wrapText="1"/>
    </xf>
    <xf numFmtId="4" fontId="2" fillId="3" borderId="1" xfId="0" applyNumberFormat="1" applyFont="1" applyFill="1" applyBorder="1" applyAlignment="1" applyProtection="1">
      <alignment horizontal="right" vertical="center" wrapText="1"/>
    </xf>
    <xf numFmtId="4" fontId="2" fillId="3" borderId="1" xfId="0" applyNumberFormat="1" applyFont="1" applyFill="1" applyBorder="1" applyAlignment="1" applyProtection="1">
      <alignment horizontal="right"/>
    </xf>
    <xf numFmtId="4" fontId="5" fillId="0" borderId="1" xfId="0" applyNumberFormat="1" applyFont="1" applyBorder="1" applyAlignment="1" applyProtection="1">
      <alignment horizontal="right" vertical="center" wrapText="1"/>
    </xf>
    <xf numFmtId="4" fontId="2" fillId="3" borderId="1" xfId="0" applyNumberFormat="1" applyFont="1" applyFill="1" applyBorder="1" applyAlignment="1" applyProtection="1">
      <alignment horizontal="right" vertical="center"/>
    </xf>
    <xf numFmtId="0" fontId="3" fillId="0" borderId="0" xfId="0" applyFont="1" applyBorder="1" applyAlignment="1" applyProtection="1">
      <alignment horizontal="center" vertical="top" wrapText="1"/>
    </xf>
    <xf numFmtId="0" fontId="1" fillId="0" borderId="2" xfId="0" applyFont="1" applyBorder="1" applyAlignment="1" applyProtection="1">
      <alignment horizontal="right" wrapText="1"/>
    </xf>
    <xf numFmtId="4" fontId="2" fillId="3" borderId="3" xfId="0" applyNumberFormat="1" applyFont="1" applyFill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164" fontId="5" fillId="0" borderId="3" xfId="0" applyNumberFormat="1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31"/>
  <sheetViews>
    <sheetView showGridLines="0" tabSelected="1" zoomScaleNormal="100" workbookViewId="0">
      <selection activeCell="F14" sqref="F14"/>
    </sheetView>
  </sheetViews>
  <sheetFormatPr defaultRowHeight="12.75" outlineLevelRow="1" x14ac:dyDescent="0.2"/>
  <cols>
    <col min="1" max="1" width="58" customWidth="1"/>
    <col min="2" max="3" width="13.7109375" customWidth="1"/>
    <col min="4" max="4" width="12.7109375" customWidth="1"/>
    <col min="5" max="5" width="9.140625" customWidth="1"/>
    <col min="6" max="6" width="13.140625" customWidth="1"/>
    <col min="7" max="9" width="9.140625" customWidth="1"/>
  </cols>
  <sheetData>
    <row r="1" spans="1:9" ht="32.25" customHeight="1" x14ac:dyDescent="0.2">
      <c r="A1" s="12" t="s">
        <v>31</v>
      </c>
      <c r="B1" s="12"/>
      <c r="C1" s="12"/>
      <c r="D1" s="12"/>
      <c r="E1" s="3"/>
      <c r="F1" s="3"/>
    </row>
    <row r="2" spans="1:9" x14ac:dyDescent="0.2">
      <c r="A2" s="3"/>
      <c r="B2" s="3"/>
      <c r="C2" s="3"/>
      <c r="D2" s="3"/>
      <c r="E2" s="3"/>
      <c r="F2" s="3"/>
    </row>
    <row r="3" spans="1:9" x14ac:dyDescent="0.2">
      <c r="A3" s="13" t="s">
        <v>0</v>
      </c>
      <c r="B3" s="13"/>
      <c r="C3" s="13"/>
      <c r="D3" s="13"/>
      <c r="E3" s="2"/>
      <c r="F3" s="2"/>
      <c r="G3" s="2"/>
      <c r="H3" s="1"/>
      <c r="I3" s="1"/>
    </row>
    <row r="4" spans="1:9" ht="21" x14ac:dyDescent="0.2">
      <c r="A4" s="4" t="s">
        <v>2</v>
      </c>
      <c r="B4" s="4" t="s">
        <v>30</v>
      </c>
      <c r="C4" s="4" t="s">
        <v>3</v>
      </c>
      <c r="D4" s="4" t="s">
        <v>4</v>
      </c>
    </row>
    <row r="5" spans="1:9" x14ac:dyDescent="0.2">
      <c r="A5" s="5" t="s">
        <v>5</v>
      </c>
      <c r="B5" s="6">
        <f>SUM(B6+B31)</f>
        <v>1176708600.6100001</v>
      </c>
      <c r="C5" s="6">
        <f>SUM(C6+C31)</f>
        <v>465728875.99999994</v>
      </c>
      <c r="D5" s="6">
        <f>SUM(C5/B5*100)</f>
        <v>39.57894722266569</v>
      </c>
    </row>
    <row r="6" spans="1:9" x14ac:dyDescent="0.2">
      <c r="A6" s="7" t="s">
        <v>6</v>
      </c>
      <c r="B6" s="8">
        <f>SUM(B7:B30)</f>
        <v>1046525723.1500001</v>
      </c>
      <c r="C6" s="8">
        <f>SUM(C7:C30)</f>
        <v>418937734.16999996</v>
      </c>
      <c r="D6" s="9">
        <f t="shared" ref="D6:D31" si="0">SUM(C6/B6*100)</f>
        <v>40.031288758867227</v>
      </c>
    </row>
    <row r="7" spans="1:9" ht="25.5" customHeight="1" outlineLevel="1" x14ac:dyDescent="0.2">
      <c r="A7" s="15" t="s">
        <v>19</v>
      </c>
      <c r="B7" s="16">
        <v>73000</v>
      </c>
      <c r="C7" s="16">
        <v>22171.5</v>
      </c>
      <c r="D7" s="10">
        <f t="shared" si="0"/>
        <v>30.37191780821918</v>
      </c>
    </row>
    <row r="8" spans="1:9" ht="25.5" customHeight="1" outlineLevel="1" x14ac:dyDescent="0.2">
      <c r="A8" s="15" t="s">
        <v>20</v>
      </c>
      <c r="B8" s="16">
        <v>500000</v>
      </c>
      <c r="C8" s="16">
        <v>0</v>
      </c>
      <c r="D8" s="10">
        <f t="shared" si="0"/>
        <v>0</v>
      </c>
    </row>
    <row r="9" spans="1:9" ht="33.75" outlineLevel="1" x14ac:dyDescent="0.2">
      <c r="A9" s="15" t="s">
        <v>8</v>
      </c>
      <c r="B9" s="16">
        <v>10000</v>
      </c>
      <c r="C9" s="16">
        <v>0</v>
      </c>
      <c r="D9" s="10">
        <f t="shared" si="0"/>
        <v>0</v>
      </c>
    </row>
    <row r="10" spans="1:9" ht="22.5" outlineLevel="1" x14ac:dyDescent="0.2">
      <c r="A10" s="15" t="s">
        <v>21</v>
      </c>
      <c r="B10" s="16">
        <v>10000</v>
      </c>
      <c r="C10" s="16">
        <v>0</v>
      </c>
      <c r="D10" s="10">
        <f t="shared" si="0"/>
        <v>0</v>
      </c>
    </row>
    <row r="11" spans="1:9" ht="33.75" outlineLevel="1" x14ac:dyDescent="0.2">
      <c r="A11" s="15" t="s">
        <v>22</v>
      </c>
      <c r="B11" s="16">
        <v>37064089.789999999</v>
      </c>
      <c r="C11" s="16">
        <v>21750174.489999998</v>
      </c>
      <c r="D11" s="10">
        <f t="shared" si="0"/>
        <v>58.682607918428531</v>
      </c>
    </row>
    <row r="12" spans="1:9" ht="22.5" outlineLevel="1" x14ac:dyDescent="0.2">
      <c r="A12" s="15" t="s">
        <v>9</v>
      </c>
      <c r="B12" s="16">
        <v>9712996.2300000004</v>
      </c>
      <c r="C12" s="16">
        <v>4695618.54</v>
      </c>
      <c r="D12" s="10">
        <f t="shared" si="0"/>
        <v>48.343666864575731</v>
      </c>
    </row>
    <row r="13" spans="1:9" ht="45" outlineLevel="1" x14ac:dyDescent="0.2">
      <c r="A13" s="15" t="s">
        <v>23</v>
      </c>
      <c r="B13" s="16">
        <v>20378756.809999999</v>
      </c>
      <c r="C13" s="16">
        <v>8937619.8800000008</v>
      </c>
      <c r="D13" s="10">
        <f t="shared" si="0"/>
        <v>43.85753244581754</v>
      </c>
    </row>
    <row r="14" spans="1:9" ht="78.75" outlineLevel="1" x14ac:dyDescent="0.2">
      <c r="A14" s="17" t="s">
        <v>24</v>
      </c>
      <c r="B14" s="16">
        <v>14971919.4</v>
      </c>
      <c r="C14" s="16">
        <v>0</v>
      </c>
      <c r="D14" s="10">
        <f t="shared" si="0"/>
        <v>0</v>
      </c>
    </row>
    <row r="15" spans="1:9" ht="22.5" outlineLevel="1" x14ac:dyDescent="0.2">
      <c r="A15" s="15" t="s">
        <v>25</v>
      </c>
      <c r="B15" s="16">
        <v>234000</v>
      </c>
      <c r="C15" s="16">
        <v>45037.8</v>
      </c>
      <c r="D15" s="10">
        <f t="shared" si="0"/>
        <v>19.246923076923078</v>
      </c>
    </row>
    <row r="16" spans="1:9" ht="22.5" outlineLevel="1" x14ac:dyDescent="0.2">
      <c r="A16" s="15" t="s">
        <v>10</v>
      </c>
      <c r="B16" s="16">
        <v>7907100</v>
      </c>
      <c r="C16" s="16">
        <v>2975986.2</v>
      </c>
      <c r="D16" s="10">
        <f t="shared" si="0"/>
        <v>37.636885836779605</v>
      </c>
    </row>
    <row r="17" spans="1:4" ht="33.75" outlineLevel="1" x14ac:dyDescent="0.2">
      <c r="A17" s="15" t="s">
        <v>11</v>
      </c>
      <c r="B17" s="16">
        <v>1819133.12</v>
      </c>
      <c r="C17" s="16">
        <v>821057.4</v>
      </c>
      <c r="D17" s="10">
        <f t="shared" si="0"/>
        <v>45.134541885532819</v>
      </c>
    </row>
    <row r="18" spans="1:4" ht="22.5" outlineLevel="1" x14ac:dyDescent="0.2">
      <c r="A18" s="15" t="s">
        <v>26</v>
      </c>
      <c r="B18" s="16">
        <v>117944926.75</v>
      </c>
      <c r="C18" s="16">
        <v>60313510.549999997</v>
      </c>
      <c r="D18" s="10">
        <f t="shared" si="0"/>
        <v>51.137011325499849</v>
      </c>
    </row>
    <row r="19" spans="1:4" ht="22.5" outlineLevel="1" x14ac:dyDescent="0.2">
      <c r="A19" s="15" t="s">
        <v>12</v>
      </c>
      <c r="B19" s="16">
        <v>20154254.670000002</v>
      </c>
      <c r="C19" s="16">
        <v>9430210.6999999993</v>
      </c>
      <c r="D19" s="10">
        <f t="shared" si="0"/>
        <v>46.790173362436718</v>
      </c>
    </row>
    <row r="20" spans="1:4" ht="22.5" outlineLevel="1" x14ac:dyDescent="0.2">
      <c r="A20" s="15" t="s">
        <v>13</v>
      </c>
      <c r="B20" s="16">
        <v>70271279.129999995</v>
      </c>
      <c r="C20" s="16">
        <v>33435778.420000002</v>
      </c>
      <c r="D20" s="10">
        <f t="shared" si="0"/>
        <v>47.581001561313123</v>
      </c>
    </row>
    <row r="21" spans="1:4" ht="22.5" outlineLevel="1" x14ac:dyDescent="0.2">
      <c r="A21" s="15" t="s">
        <v>14</v>
      </c>
      <c r="B21" s="16">
        <v>472322066.75</v>
      </c>
      <c r="C21" s="16">
        <v>249318540.91999999</v>
      </c>
      <c r="D21" s="10">
        <f t="shared" si="0"/>
        <v>52.785706718200878</v>
      </c>
    </row>
    <row r="22" spans="1:4" ht="22.5" outlineLevel="1" x14ac:dyDescent="0.2">
      <c r="A22" s="15" t="s">
        <v>27</v>
      </c>
      <c r="B22" s="16">
        <v>28084213</v>
      </c>
      <c r="C22" s="16">
        <v>378960</v>
      </c>
      <c r="D22" s="10">
        <f t="shared" si="0"/>
        <v>1.3493701959887572</v>
      </c>
    </row>
    <row r="23" spans="1:4" ht="33.75" outlineLevel="1" x14ac:dyDescent="0.2">
      <c r="A23" s="15" t="s">
        <v>7</v>
      </c>
      <c r="B23" s="16">
        <v>47000</v>
      </c>
      <c r="C23" s="16">
        <v>0</v>
      </c>
      <c r="D23" s="10">
        <f t="shared" si="0"/>
        <v>0</v>
      </c>
    </row>
    <row r="24" spans="1:4" ht="33.75" outlineLevel="1" x14ac:dyDescent="0.2">
      <c r="A24" s="15" t="s">
        <v>15</v>
      </c>
      <c r="B24" s="16">
        <v>2154196</v>
      </c>
      <c r="C24" s="16">
        <v>507876.5</v>
      </c>
      <c r="D24" s="10">
        <f t="shared" si="0"/>
        <v>23.576150916629686</v>
      </c>
    </row>
    <row r="25" spans="1:4" ht="33.75" outlineLevel="1" x14ac:dyDescent="0.2">
      <c r="A25" s="15" t="s">
        <v>28</v>
      </c>
      <c r="B25" s="16">
        <v>4688298.13</v>
      </c>
      <c r="C25" s="16">
        <v>1913443.54</v>
      </c>
      <c r="D25" s="10">
        <f t="shared" si="0"/>
        <v>40.813179685738113</v>
      </c>
    </row>
    <row r="26" spans="1:4" ht="22.5" outlineLevel="1" x14ac:dyDescent="0.2">
      <c r="A26" s="15" t="s">
        <v>16</v>
      </c>
      <c r="B26" s="16">
        <v>199854945.53</v>
      </c>
      <c r="C26" s="16">
        <v>12419090.34</v>
      </c>
      <c r="D26" s="10">
        <f>SUM(C26/B26*100)</f>
        <v>6.2140520501334224</v>
      </c>
    </row>
    <row r="27" spans="1:4" ht="33.75" outlineLevel="1" x14ac:dyDescent="0.2">
      <c r="A27" s="15" t="s">
        <v>17</v>
      </c>
      <c r="B27" s="16">
        <v>1775900</v>
      </c>
      <c r="C27" s="16">
        <v>1100000</v>
      </c>
      <c r="D27" s="10">
        <f t="shared" si="0"/>
        <v>61.940424573455708</v>
      </c>
    </row>
    <row r="28" spans="1:4" ht="22.5" outlineLevel="1" x14ac:dyDescent="0.2">
      <c r="A28" s="15" t="s">
        <v>29</v>
      </c>
      <c r="B28" s="16">
        <v>5910165.4900000002</v>
      </c>
      <c r="C28" s="16">
        <v>0</v>
      </c>
      <c r="D28" s="10">
        <f t="shared" si="0"/>
        <v>0</v>
      </c>
    </row>
    <row r="29" spans="1:4" ht="22.5" outlineLevel="1" x14ac:dyDescent="0.2">
      <c r="A29" s="15" t="s">
        <v>18</v>
      </c>
      <c r="B29" s="16">
        <v>30632572.350000001</v>
      </c>
      <c r="C29" s="16">
        <v>10867747.390000001</v>
      </c>
      <c r="D29" s="10">
        <f t="shared" si="0"/>
        <v>35.477749846888059</v>
      </c>
    </row>
    <row r="30" spans="1:4" ht="22.5" outlineLevel="1" x14ac:dyDescent="0.2">
      <c r="A30" s="15" t="s">
        <v>32</v>
      </c>
      <c r="B30" s="16">
        <v>4910</v>
      </c>
      <c r="C30" s="16">
        <v>4910</v>
      </c>
      <c r="D30" s="10">
        <f t="shared" si="0"/>
        <v>100</v>
      </c>
    </row>
    <row r="31" spans="1:4" x14ac:dyDescent="0.2">
      <c r="A31" s="7" t="s">
        <v>1</v>
      </c>
      <c r="B31" s="14">
        <v>130182877.45999999</v>
      </c>
      <c r="C31" s="14">
        <v>46791141.829999998</v>
      </c>
      <c r="D31" s="11">
        <f t="shared" si="0"/>
        <v>35.942623748178441</v>
      </c>
    </row>
  </sheetData>
  <mergeCells count="2">
    <mergeCell ref="A1:D1"/>
    <mergeCell ref="A3:D3"/>
  </mergeCells>
  <pageMargins left="0.35433070866141736" right="0.35433070866141736" top="0.98425196850393704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</dc:creator>
  <dc:description>POI HSSF rep:2.55.0.270</dc:description>
  <cp:lastModifiedBy>Администратор</cp:lastModifiedBy>
  <cp:lastPrinted>2023-08-10T11:16:32Z</cp:lastPrinted>
  <dcterms:created xsi:type="dcterms:W3CDTF">2023-08-10T07:04:27Z</dcterms:created>
  <dcterms:modified xsi:type="dcterms:W3CDTF">2026-07-08T12:01:40Z</dcterms:modified>
</cp:coreProperties>
</file>